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<sst xmlns="http://schemas.openxmlformats.org/spreadsheetml/2006/main" count="172" uniqueCount="144">
  <si>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</si>
  <si>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</si>
  <si>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</si>
  <si>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</si>
  <si>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</si>
  <si>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</si>
  <si>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</si>
  <si>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</si>
  <si>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</si>
  <si>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</si>
  <si>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</si>
  <si>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</si>
  <si>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</si>
  <si>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</si>
  <si>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</si>
  <si>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</si>
  <si>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</si>
  <si>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</si>
  <si>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</si>
  <si>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</si>
  <si>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</si>
  <si>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</si>
  <si>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</si>
  <si>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</si>
  <si>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</si>
  <si>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</si>
  <si>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</si>
  <si>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</si>
  <si>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</si>
  <si>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</si>
  <si>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</si>
  <si>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</si>
  <si>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</si>
  <si>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</si>
  <si>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</si>
  <si>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</si>
  <si>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</si>
  <si>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</si>
  <si>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</si>
  <si>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</si>
  <si>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</si>
  <si>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</si>
  <si>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</si>
  <si>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</si>
  <si>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</si>
  <si>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</si>
  <si>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</si>
  <si>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</si>
  <si>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</si>
  <si>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</si>
  <si>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</si>
  <si>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</si>
  <si>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</si>
  <si>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</si>
  <si>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</si>
  <si>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</si>
  <si>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</si>
  <si>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</si>
  <si>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</si>
  <si>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</si>
  <si>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</si>
  <si>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</si>
  <si>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</si>
  <si>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</si>
  <si>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</si>
  <si>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</si>
  <si>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</si>
  <si>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</si>
  <si>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</si>
  <si>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</si>
  <si>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</si>
  <si>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</si>
  <si>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</si>
  <si>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</si>
  <si>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</si>
  <si>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</si>
  <si>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</si>
  <si>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</si>
  <si>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</si>
  <si>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</si>
  <si>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</si>
  <si>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</si>
  <si>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</si>
  <si>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</si>
  <si>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</si>
  <si>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</si>
  <si>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</si>
  <si>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</si>
  <si>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</si>
  <si>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</si>
  <si>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</si>
  <si>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</si>
  <si>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</si>
  <si>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</si>
  <si>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</si>
  <si>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</si>
  <si>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</si>
  <si>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</si>
  <si>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</si>
  <si>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</si>
  <si>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</si>
  <si>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</si>
  <si>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</si>
  <si>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</si>
  <si>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</si>
  <si>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</si>
  <si>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</si>
  <si>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</si>
  <si>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</si>
  <si>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</si>
  <si>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</si>
  <si>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</si>
  <si>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</si>
  <si>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</si>
  <si>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</si>
  <si>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</si>
  <si>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</si>
  <si>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</si>
  <si>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</si>
  <si>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</si>
  <si>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</si>
  <si>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</si>
  <si>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</si>
  <si>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</si>
  <si>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</si>
  <si>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</si>
  <si>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</si>
  <si>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</si>
  <si>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</si>
  <si>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</si>
  <si>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</si>
  <si>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</si>
  <si>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</si>
  <si>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</si>
  <si>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</si>
  <si>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</si>
  <si>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Н.С.Остра</t>
  </si>
  <si>
    <t>Н.В. Кудакова</t>
  </si>
  <si>
    <t>04849-6-83-18</t>
  </si>
  <si>
    <t>9 липня 2015 року</t>
  </si>
  <si>
    <t>перше півріччя 2015 року</t>
  </si>
  <si>
    <t>Білгород-Дністровський міськрайонний суд Одеської області</t>
  </si>
  <si>
    <t>67700. Одеська область</t>
  </si>
  <si>
    <t>м. Білгород-Дністровський. вул. Енгельса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</si>
</sst>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1603</v>
      </c>
      <c r="D9" s="81">
        <f aca="true" t="shared" si="0" ref="D9:T9">SUM(D10:D16,D19:D27)</f>
        <v>8</v>
      </c>
      <c r="E9" s="74">
        <f t="shared" si="0"/>
        <v>620420.1199999937</v>
      </c>
      <c r="F9" s="74">
        <f t="shared" si="0"/>
        <v>2192.4</v>
      </c>
      <c r="G9" s="117">
        <f t="shared" si="0"/>
        <v>1172</v>
      </c>
      <c r="H9" s="74">
        <f t="shared" si="0"/>
        <v>460354.5499999999</v>
      </c>
      <c r="I9" s="81">
        <f t="shared" si="0"/>
        <v>0</v>
      </c>
      <c r="J9" s="74">
        <f t="shared" si="0"/>
        <v>0</v>
      </c>
      <c r="K9" s="81">
        <f>SUM(K10:K16,K19:K27)</f>
        <v>2</v>
      </c>
      <c r="L9" s="74">
        <f t="shared" si="0"/>
        <v>730.5</v>
      </c>
      <c r="M9" s="74">
        <f t="shared" si="0"/>
        <v>0</v>
      </c>
      <c r="N9" s="74">
        <f t="shared" si="0"/>
        <v>0</v>
      </c>
      <c r="O9" s="81">
        <f t="shared" si="0"/>
        <v>282</v>
      </c>
      <c r="P9" s="74">
        <f t="shared" si="0"/>
        <v>150668.990000001</v>
      </c>
      <c r="Q9" s="81">
        <f t="shared" si="0"/>
        <v>0</v>
      </c>
      <c r="R9" s="74">
        <f t="shared" si="0"/>
        <v>0</v>
      </c>
      <c r="S9" s="81">
        <f t="shared" si="0"/>
        <v>282</v>
      </c>
      <c r="T9" s="74">
        <f t="shared" si="0"/>
        <v>150668.990000001</v>
      </c>
    </row>
    <row r="10" spans="1:20" ht="16.5" customHeight="1">
      <c r="A10" s="82">
        <v>2</v>
      </c>
      <c r="B10" s="98" t="s">
        <v>5</v>
      </c>
      <c r="C10" s="84">
        <v>881</v>
      </c>
      <c r="D10" s="84">
        <v>2</v>
      </c>
      <c r="E10" s="75">
        <v>474564.619999994</v>
      </c>
      <c r="F10" s="75">
        <v>730.8</v>
      </c>
      <c r="G10" s="118">
        <v>585</v>
      </c>
      <c r="H10" s="75">
        <v>329601.74</v>
      </c>
      <c r="I10" s="75"/>
      <c r="J10" s="75"/>
      <c r="K10" s="75">
        <v>2</v>
      </c>
      <c r="L10" s="75">
        <v>730.5</v>
      </c>
      <c r="M10" s="75"/>
      <c r="N10" s="75"/>
      <c r="O10" s="84">
        <f aca="true" t="shared" si="1" ref="O10:P12">SUM(Q10,S10)</f>
        <v>238</v>
      </c>
      <c r="P10" s="75">
        <f t="shared" si="1"/>
        <v>141533.990000001</v>
      </c>
      <c r="Q10" s="84"/>
      <c r="R10" s="75"/>
      <c r="S10" s="84">
        <v>238</v>
      </c>
      <c r="T10" s="75">
        <v>141533.990000001</v>
      </c>
    </row>
    <row r="11" spans="1:20" ht="19.5" customHeight="1">
      <c r="A11" s="82">
        <v>3</v>
      </c>
      <c r="B11" s="98" t="s">
        <v>1</v>
      </c>
      <c r="C11" s="84">
        <v>232</v>
      </c>
      <c r="D11" s="84">
        <v>5</v>
      </c>
      <c r="E11" s="75">
        <v>57245.9999999998</v>
      </c>
      <c r="F11" s="75">
        <v>1218</v>
      </c>
      <c r="G11" s="118">
        <v>159</v>
      </c>
      <c r="H11" s="75">
        <v>49044.7999999999</v>
      </c>
      <c r="I11" s="75"/>
      <c r="J11" s="75"/>
      <c r="K11" s="84"/>
      <c r="L11" s="75"/>
      <c r="M11" s="84"/>
      <c r="N11" s="75"/>
      <c r="O11" s="84">
        <f t="shared" si="1"/>
        <v>29</v>
      </c>
      <c r="P11" s="75">
        <f t="shared" si="1"/>
        <v>7064.4</v>
      </c>
      <c r="Q11" s="84"/>
      <c r="R11" s="75"/>
      <c r="S11" s="84">
        <v>29</v>
      </c>
      <c r="T11" s="75">
        <v>7064.4</v>
      </c>
    </row>
    <row r="12" spans="1:20" ht="15" customHeight="1">
      <c r="A12" s="82">
        <v>4</v>
      </c>
      <c r="B12" s="98" t="s">
        <v>67</v>
      </c>
      <c r="C12" s="84">
        <v>209</v>
      </c>
      <c r="D12" s="84"/>
      <c r="E12" s="75">
        <v>53835.5999999998</v>
      </c>
      <c r="F12" s="75"/>
      <c r="G12" s="118">
        <v>203</v>
      </c>
      <c r="H12" s="75">
        <v>49494.4899999999</v>
      </c>
      <c r="I12" s="75"/>
      <c r="J12" s="75"/>
      <c r="K12" s="84"/>
      <c r="L12" s="75"/>
      <c r="M12" s="84"/>
      <c r="N12" s="75"/>
      <c r="O12" s="84">
        <f t="shared" si="1"/>
        <v>2</v>
      </c>
      <c r="P12" s="75">
        <f t="shared" si="1"/>
        <v>487.2</v>
      </c>
      <c r="Q12" s="84"/>
      <c r="R12" s="75"/>
      <c r="S12" s="84">
        <v>2</v>
      </c>
      <c r="T12" s="75">
        <v>487.2</v>
      </c>
    </row>
    <row r="13" spans="1:20" ht="15.75" customHeight="1">
      <c r="A13" s="82">
        <v>5</v>
      </c>
      <c r="B13" s="98" t="s">
        <v>68</v>
      </c>
      <c r="C13" s="84">
        <v>1</v>
      </c>
      <c r="D13" s="84"/>
      <c r="E13" s="75">
        <v>243.6</v>
      </c>
      <c r="F13" s="75"/>
      <c r="G13" s="118">
        <v>1</v>
      </c>
      <c r="H13" s="75">
        <v>1863.32</v>
      </c>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86</v>
      </c>
      <c r="D14" s="84"/>
      <c r="E14" s="75">
        <v>10353</v>
      </c>
      <c r="F14" s="75"/>
      <c r="G14" s="118">
        <v>85</v>
      </c>
      <c r="H14" s="75">
        <v>10581.2</v>
      </c>
      <c r="I14" s="75"/>
      <c r="J14" s="75"/>
      <c r="K14" s="75"/>
      <c r="L14" s="75"/>
      <c r="M14" s="75"/>
      <c r="N14" s="75"/>
      <c r="O14" s="84">
        <f t="shared" si="2"/>
        <v>1</v>
      </c>
      <c r="P14" s="75">
        <f t="shared" si="2"/>
        <v>121.8</v>
      </c>
      <c r="Q14" s="84"/>
      <c r="R14" s="75"/>
      <c r="S14" s="84">
        <v>1</v>
      </c>
      <c r="T14" s="75">
        <v>121.8</v>
      </c>
    </row>
    <row r="15" spans="1:20" ht="21" customHeight="1">
      <c r="A15" s="82">
        <v>7</v>
      </c>
      <c r="B15" s="98" t="s">
        <v>7</v>
      </c>
      <c r="C15" s="84">
        <v>93</v>
      </c>
      <c r="D15" s="84"/>
      <c r="E15" s="75">
        <v>11205.6</v>
      </c>
      <c r="F15" s="75"/>
      <c r="G15" s="118">
        <v>63</v>
      </c>
      <c r="H15" s="75">
        <v>9767.2</v>
      </c>
      <c r="I15" s="75"/>
      <c r="J15" s="75"/>
      <c r="K15" s="75"/>
      <c r="L15" s="75"/>
      <c r="M15" s="75"/>
      <c r="N15" s="75"/>
      <c r="O15" s="84">
        <f t="shared" si="2"/>
        <v>7</v>
      </c>
      <c r="P15" s="75">
        <f t="shared" si="2"/>
        <v>852.6</v>
      </c>
      <c r="Q15" s="84"/>
      <c r="R15" s="75"/>
      <c r="S15" s="84">
        <v>7</v>
      </c>
      <c r="T15" s="75">
        <v>852.6</v>
      </c>
    </row>
    <row r="16" spans="1:20" ht="33.75" customHeight="1">
      <c r="A16" s="82">
        <v>8</v>
      </c>
      <c r="B16" s="98" t="s">
        <v>71</v>
      </c>
      <c r="C16" s="75">
        <f aca="true" t="shared" si="3" ref="C16:L16">SUM(C17:C18)</f>
        <v>7</v>
      </c>
      <c r="D16" s="75">
        <f t="shared" si="3"/>
        <v>1</v>
      </c>
      <c r="E16" s="75">
        <f t="shared" si="3"/>
        <v>1705.2</v>
      </c>
      <c r="F16" s="75">
        <f t="shared" si="3"/>
        <v>243.6</v>
      </c>
      <c r="G16" s="118">
        <f t="shared" si="3"/>
        <v>2</v>
      </c>
      <c r="H16" s="75">
        <f t="shared" si="3"/>
        <v>487.2</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v>7</v>
      </c>
      <c r="D18" s="84">
        <v>1</v>
      </c>
      <c r="E18" s="75">
        <v>1705.2</v>
      </c>
      <c r="F18" s="75">
        <v>243.6</v>
      </c>
      <c r="G18" s="118">
        <v>2</v>
      </c>
      <c r="H18" s="75">
        <v>487.2</v>
      </c>
      <c r="I18" s="75"/>
      <c r="J18" s="75"/>
      <c r="K18" s="84"/>
      <c r="L18" s="75"/>
      <c r="M18" s="84"/>
      <c r="N18" s="75"/>
      <c r="O18" s="84">
        <f t="shared" si="2"/>
        <v>0</v>
      </c>
      <c r="P18" s="75">
        <f t="shared" si="2"/>
        <v>0</v>
      </c>
      <c r="Q18" s="84"/>
      <c r="R18" s="75"/>
      <c r="S18" s="84"/>
      <c r="T18" s="75"/>
    </row>
    <row r="19" spans="1:20" ht="17.25" customHeight="1">
      <c r="A19" s="82">
        <v>11</v>
      </c>
      <c r="B19" s="98" t="s">
        <v>17</v>
      </c>
      <c r="C19" s="84">
        <v>41</v>
      </c>
      <c r="D19" s="84"/>
      <c r="E19" s="75">
        <v>4993.8</v>
      </c>
      <c r="F19" s="75"/>
      <c r="G19" s="118">
        <v>33</v>
      </c>
      <c r="H19" s="75">
        <v>4144.2</v>
      </c>
      <c r="I19" s="75"/>
      <c r="J19" s="75"/>
      <c r="K19" s="84"/>
      <c r="L19" s="75"/>
      <c r="M19" s="84"/>
      <c r="N19" s="75"/>
      <c r="O19" s="84">
        <f t="shared" si="2"/>
        <v>2</v>
      </c>
      <c r="P19" s="75">
        <f t="shared" si="2"/>
        <v>243.6</v>
      </c>
      <c r="Q19" s="84"/>
      <c r="R19" s="75"/>
      <c r="S19" s="84">
        <v>2</v>
      </c>
      <c r="T19" s="75">
        <v>243.6</v>
      </c>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11</v>
      </c>
      <c r="D21" s="84"/>
      <c r="E21" s="75">
        <v>1278.9</v>
      </c>
      <c r="F21" s="75"/>
      <c r="G21" s="118">
        <v>4</v>
      </c>
      <c r="H21" s="75">
        <v>609</v>
      </c>
      <c r="I21" s="75"/>
      <c r="J21" s="75"/>
      <c r="K21" s="84"/>
      <c r="L21" s="75"/>
      <c r="M21" s="84"/>
      <c r="N21" s="75"/>
      <c r="O21" s="84">
        <f t="shared" si="2"/>
        <v>2</v>
      </c>
      <c r="P21" s="75">
        <f t="shared" si="2"/>
        <v>243.6</v>
      </c>
      <c r="Q21" s="84"/>
      <c r="R21" s="75"/>
      <c r="S21" s="84">
        <v>2</v>
      </c>
      <c r="T21" s="75">
        <v>243.6</v>
      </c>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42</v>
      </c>
      <c r="D23" s="84"/>
      <c r="E23" s="75">
        <v>4993.8</v>
      </c>
      <c r="F23" s="75"/>
      <c r="G23" s="118">
        <v>37</v>
      </c>
      <c r="H23" s="75">
        <v>4761.4</v>
      </c>
      <c r="I23" s="75"/>
      <c r="J23" s="75"/>
      <c r="K23" s="84"/>
      <c r="L23" s="75"/>
      <c r="M23" s="84"/>
      <c r="N23" s="75"/>
      <c r="O23" s="84">
        <f t="shared" si="2"/>
        <v>1</v>
      </c>
      <c r="P23" s="75">
        <f t="shared" si="2"/>
        <v>121.8</v>
      </c>
      <c r="Q23" s="84"/>
      <c r="R23" s="75"/>
      <c r="S23" s="84">
        <v>1</v>
      </c>
      <c r="T23" s="75">
        <v>121.8</v>
      </c>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98</v>
      </c>
      <c r="D44" s="81">
        <f aca="true" t="shared" si="5" ref="D44:T44">SUM(D45:D51)</f>
        <v>0</v>
      </c>
      <c r="E44" s="74">
        <f>SUM(E45:E51)</f>
        <v>7720.56</v>
      </c>
      <c r="F44" s="74">
        <f t="shared" si="5"/>
        <v>0</v>
      </c>
      <c r="G44" s="117">
        <f>SUM(G45:G51)</f>
        <v>62</v>
      </c>
      <c r="H44" s="74">
        <f>SUM(H45:H51)</f>
        <v>6597.8</v>
      </c>
      <c r="I44" s="81">
        <f t="shared" si="5"/>
        <v>0</v>
      </c>
      <c r="J44" s="74">
        <f t="shared" si="5"/>
        <v>0</v>
      </c>
      <c r="K44" s="81">
        <f t="shared" si="5"/>
        <v>1</v>
      </c>
      <c r="L44" s="74">
        <f t="shared" si="5"/>
        <v>121</v>
      </c>
      <c r="M44" s="81">
        <f>SUM(M45:M51)</f>
        <v>1</v>
      </c>
      <c r="N44" s="74">
        <f>SUM(N45:N51)</f>
        <v>3654</v>
      </c>
      <c r="O44" s="81">
        <f t="shared" si="5"/>
        <v>4</v>
      </c>
      <c r="P44" s="74">
        <f t="shared" si="5"/>
        <v>292.32</v>
      </c>
      <c r="Q44" s="81">
        <f t="shared" si="5"/>
        <v>0</v>
      </c>
      <c r="R44" s="74">
        <f t="shared" si="5"/>
        <v>0</v>
      </c>
      <c r="S44" s="81">
        <f t="shared" si="5"/>
        <v>4</v>
      </c>
      <c r="T44" s="74">
        <f t="shared" si="5"/>
        <v>292.32</v>
      </c>
    </row>
    <row r="45" spans="1:20" ht="13.5" customHeight="1">
      <c r="A45" s="82">
        <v>37</v>
      </c>
      <c r="B45" s="98" t="s">
        <v>69</v>
      </c>
      <c r="C45" s="84">
        <v>3</v>
      </c>
      <c r="D45" s="84"/>
      <c r="E45" s="75">
        <v>1046.72</v>
      </c>
      <c r="F45" s="75"/>
      <c r="G45" s="118">
        <v>1</v>
      </c>
      <c r="H45" s="75">
        <v>974</v>
      </c>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90</v>
      </c>
      <c r="D46" s="84"/>
      <c r="E46" s="75">
        <v>6065.64</v>
      </c>
      <c r="F46" s="75"/>
      <c r="G46" s="118">
        <v>57</v>
      </c>
      <c r="H46" s="75">
        <v>5136.6</v>
      </c>
      <c r="I46" s="75"/>
      <c r="J46" s="75"/>
      <c r="K46" s="84"/>
      <c r="L46" s="75"/>
      <c r="M46" s="84">
        <v>1</v>
      </c>
      <c r="N46" s="75">
        <v>3654</v>
      </c>
      <c r="O46" s="84">
        <f>SUM(Q46,S46)</f>
        <v>4</v>
      </c>
      <c r="P46" s="75">
        <f>SUM(R46,T46)</f>
        <v>292.32</v>
      </c>
      <c r="Q46" s="84"/>
      <c r="R46" s="75"/>
      <c r="S46" s="84">
        <v>4</v>
      </c>
      <c r="T46" s="75">
        <v>292.32</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v>1</v>
      </c>
      <c r="D48" s="84"/>
      <c r="E48" s="75">
        <v>121</v>
      </c>
      <c r="F48" s="75"/>
      <c r="G48" s="118"/>
      <c r="H48" s="75"/>
      <c r="I48" s="75"/>
      <c r="J48" s="75"/>
      <c r="K48" s="84">
        <v>1</v>
      </c>
      <c r="L48" s="75">
        <v>121</v>
      </c>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v>4</v>
      </c>
      <c r="D50" s="84"/>
      <c r="E50" s="75">
        <v>487.2</v>
      </c>
      <c r="F50" s="75"/>
      <c r="G50" s="118">
        <v>4</v>
      </c>
      <c r="H50" s="75">
        <v>487.2</v>
      </c>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12</v>
      </c>
      <c r="D52" s="81">
        <f aca="true" t="shared" si="7" ref="D52:T52">SUM(D53:D57)</f>
        <v>0</v>
      </c>
      <c r="E52" s="74">
        <f t="shared" si="7"/>
        <v>48</v>
      </c>
      <c r="F52" s="74">
        <f t="shared" si="7"/>
        <v>0</v>
      </c>
      <c r="G52" s="117">
        <f>SUM(G53:G57)</f>
        <v>12</v>
      </c>
      <c r="H52" s="74">
        <f>SUM(H53:H57)</f>
        <v>48</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c r="D53" s="84">
        <v>0</v>
      </c>
      <c r="E53" s="75"/>
      <c r="F53" s="75">
        <v>0</v>
      </c>
      <c r="G53" s="118"/>
      <c r="H53" s="75"/>
      <c r="I53" s="75"/>
      <c r="J53" s="75"/>
      <c r="K53" s="84"/>
      <c r="L53" s="75"/>
      <c r="M53" s="84"/>
      <c r="N53" s="75"/>
      <c r="O53" s="84">
        <f t="shared" si="6"/>
        <v>0</v>
      </c>
      <c r="P53" s="75">
        <f t="shared" si="6"/>
        <v>0</v>
      </c>
      <c r="Q53" s="84"/>
      <c r="R53" s="75"/>
      <c r="S53" s="84"/>
      <c r="T53" s="75"/>
    </row>
    <row r="54" spans="1:20" ht="22.5" customHeight="1">
      <c r="A54" s="82">
        <v>46</v>
      </c>
      <c r="B54" s="98" t="s">
        <v>34</v>
      </c>
      <c r="C54" s="84">
        <v>11</v>
      </c>
      <c r="D54" s="84">
        <v>0</v>
      </c>
      <c r="E54" s="75">
        <v>33</v>
      </c>
      <c r="F54" s="75">
        <v>0</v>
      </c>
      <c r="G54" s="118">
        <v>11</v>
      </c>
      <c r="H54" s="75">
        <v>33</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v>1</v>
      </c>
      <c r="D56" s="84">
        <v>0</v>
      </c>
      <c r="E56" s="75">
        <v>15</v>
      </c>
      <c r="F56" s="75">
        <v>0</v>
      </c>
      <c r="G56" s="118">
        <v>1</v>
      </c>
      <c r="H56" s="75">
        <v>15</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1029</v>
      </c>
      <c r="D58" s="84">
        <v>0</v>
      </c>
      <c r="E58" s="75">
        <v>37599.6600000007</v>
      </c>
      <c r="F58" s="75">
        <v>0</v>
      </c>
      <c r="G58" s="118">
        <v>247</v>
      </c>
      <c r="H58" s="75">
        <v>9019.76000000001</v>
      </c>
      <c r="I58" s="75">
        <v>13</v>
      </c>
      <c r="J58" s="75">
        <v>475.02</v>
      </c>
      <c r="K58" s="84"/>
      <c r="L58" s="75"/>
      <c r="M58" s="84">
        <v>1029</v>
      </c>
      <c r="N58" s="75">
        <v>37600</v>
      </c>
      <c r="O58" s="84">
        <f>SUM(Q58,S58)</f>
        <v>0</v>
      </c>
      <c r="P58" s="75">
        <f>SUM(R58,T58)</f>
        <v>0</v>
      </c>
      <c r="Q58" s="84"/>
      <c r="R58" s="75"/>
      <c r="S58" s="84"/>
      <c r="T58" s="75"/>
    </row>
    <row r="59" spans="1:20" ht="15.75">
      <c r="A59" s="82">
        <v>51</v>
      </c>
      <c r="B59" s="85" t="s">
        <v>118</v>
      </c>
      <c r="C59" s="74">
        <f>SUM(C9,C28,C44,C52,C58)</f>
        <v>2742</v>
      </c>
      <c r="D59" s="74">
        <f>SUM(D9,D28,D44,D52,D58)</f>
        <v>8</v>
      </c>
      <c r="E59" s="74">
        <f aca="true" t="shared" si="8" ref="E59:T59">SUM(E9,E28,E44,E52,E58)</f>
        <v>665788.3399999945</v>
      </c>
      <c r="F59" s="74">
        <f t="shared" si="8"/>
        <v>2192.4</v>
      </c>
      <c r="G59" s="117">
        <f t="shared" si="8"/>
        <v>1493</v>
      </c>
      <c r="H59" s="74">
        <f t="shared" si="8"/>
        <v>476020.10999999987</v>
      </c>
      <c r="I59" s="74">
        <f t="shared" si="8"/>
        <v>13</v>
      </c>
      <c r="J59" s="74">
        <f t="shared" si="8"/>
        <v>475.02</v>
      </c>
      <c r="K59" s="74">
        <f t="shared" si="8"/>
        <v>3</v>
      </c>
      <c r="L59" s="74">
        <f t="shared" si="8"/>
        <v>851.5</v>
      </c>
      <c r="M59" s="74">
        <f t="shared" si="8"/>
        <v>1030</v>
      </c>
      <c r="N59" s="74">
        <f t="shared" si="8"/>
        <v>41254</v>
      </c>
      <c r="O59" s="74">
        <f t="shared" si="8"/>
        <v>286</v>
      </c>
      <c r="P59" s="74">
        <f t="shared" si="8"/>
        <v>150961.31000000102</v>
      </c>
      <c r="Q59" s="74">
        <f t="shared" si="8"/>
        <v>0</v>
      </c>
      <c r="R59" s="74">
        <f t="shared" si="8"/>
        <v>0</v>
      </c>
      <c r="S59" s="74">
        <f t="shared" si="8"/>
        <v>286</v>
      </c>
      <c r="T59" s="74">
        <f t="shared" si="8"/>
        <v>150961.31000000102</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&amp;LF78FCCE8&amp;CФорма № 10 (судовий збір), Підрозділ: Білгород-Дністровський міськрайонний суд Одеської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286</v>
      </c>
      <c r="F5" s="57">
        <f>SUM(F6:F31)</f>
        <v>150961.31</v>
      </c>
    </row>
    <row r="6" spans="1:6" s="3" customFormat="1" ht="19.5" customHeight="1">
      <c r="A6" s="73">
        <v>2</v>
      </c>
      <c r="B6" s="138" t="s">
        <v>113</v>
      </c>
      <c r="C6" s="139"/>
      <c r="D6" s="140"/>
      <c r="E6" s="55">
        <v>10</v>
      </c>
      <c r="F6" s="77">
        <v>2314.2</v>
      </c>
    </row>
    <row r="7" spans="1:6" s="3" customFormat="1" ht="21.75" customHeight="1">
      <c r="A7" s="73">
        <v>3</v>
      </c>
      <c r="B7" s="138" t="s">
        <v>111</v>
      </c>
      <c r="C7" s="139"/>
      <c r="D7" s="140"/>
      <c r="E7" s="55">
        <v>1</v>
      </c>
      <c r="F7" s="56">
        <v>243.6</v>
      </c>
    </row>
    <row r="8" spans="1:6" s="3" customFormat="1" ht="15.75" customHeight="1">
      <c r="A8" s="73">
        <v>4</v>
      </c>
      <c r="B8" s="138" t="s">
        <v>59</v>
      </c>
      <c r="C8" s="139"/>
      <c r="D8" s="140"/>
      <c r="E8" s="55">
        <v>106</v>
      </c>
      <c r="F8" s="56">
        <v>26111.85</v>
      </c>
    </row>
    <row r="9" spans="1:6" s="3" customFormat="1" ht="42" customHeight="1">
      <c r="A9" s="73">
        <v>5</v>
      </c>
      <c r="B9" s="138" t="s">
        <v>114</v>
      </c>
      <c r="C9" s="139"/>
      <c r="D9" s="140"/>
      <c r="E9" s="55"/>
      <c r="F9" s="56"/>
    </row>
    <row r="10" spans="1:6" s="3" customFormat="1" ht="27" customHeight="1">
      <c r="A10" s="73">
        <v>6</v>
      </c>
      <c r="B10" s="138" t="s">
        <v>116</v>
      </c>
      <c r="C10" s="139"/>
      <c r="D10" s="140"/>
      <c r="E10" s="55">
        <v>4</v>
      </c>
      <c r="F10" s="56">
        <v>487.2</v>
      </c>
    </row>
    <row r="11" spans="1:6" s="3" customFormat="1" ht="15.75" customHeight="1">
      <c r="A11" s="73">
        <v>7</v>
      </c>
      <c r="B11" s="88" t="s">
        <v>60</v>
      </c>
      <c r="C11" s="89"/>
      <c r="D11" s="90"/>
      <c r="E11" s="55">
        <v>1</v>
      </c>
      <c r="F11" s="56">
        <v>121.8</v>
      </c>
    </row>
    <row r="12" spans="1:6" s="3" customFormat="1" ht="16.5" customHeight="1">
      <c r="A12" s="73">
        <v>8</v>
      </c>
      <c r="B12" s="88" t="s">
        <v>61</v>
      </c>
      <c r="C12" s="89"/>
      <c r="D12" s="90"/>
      <c r="E12" s="55"/>
      <c r="F12" s="56"/>
    </row>
    <row r="13" spans="1:6" s="3" customFormat="1" ht="15.75" customHeight="1">
      <c r="A13" s="73">
        <v>9</v>
      </c>
      <c r="B13" s="88" t="s">
        <v>62</v>
      </c>
      <c r="C13" s="89"/>
      <c r="D13" s="90"/>
      <c r="E13" s="55">
        <v>70</v>
      </c>
      <c r="F13" s="56">
        <v>74386.97</v>
      </c>
    </row>
    <row r="14" spans="1:6" s="3" customFormat="1" ht="27" customHeight="1">
      <c r="A14" s="73">
        <v>10</v>
      </c>
      <c r="B14" s="138" t="s">
        <v>115</v>
      </c>
      <c r="C14" s="139"/>
      <c r="D14" s="140"/>
      <c r="E14" s="55">
        <v>2</v>
      </c>
      <c r="F14" s="56">
        <v>487.2</v>
      </c>
    </row>
    <row r="15" spans="1:6" s="3" customFormat="1" ht="21" customHeight="1">
      <c r="A15" s="73">
        <v>11</v>
      </c>
      <c r="B15" s="88" t="s">
        <v>22</v>
      </c>
      <c r="C15" s="89"/>
      <c r="D15" s="90"/>
      <c r="E15" s="55">
        <v>33</v>
      </c>
      <c r="F15" s="56">
        <v>14741.6</v>
      </c>
    </row>
    <row r="16" spans="1:6" s="3" customFormat="1" ht="19.5" customHeight="1">
      <c r="A16" s="73">
        <v>12</v>
      </c>
      <c r="B16" s="88" t="s">
        <v>63</v>
      </c>
      <c r="C16" s="89"/>
      <c r="D16" s="90"/>
      <c r="E16" s="55">
        <v>1</v>
      </c>
      <c r="F16" s="56">
        <v>243.6</v>
      </c>
    </row>
    <row r="17" spans="1:6" s="3" customFormat="1" ht="24" customHeight="1">
      <c r="A17" s="73">
        <v>13</v>
      </c>
      <c r="B17" s="136" t="s">
        <v>23</v>
      </c>
      <c r="C17" s="136"/>
      <c r="D17" s="136"/>
      <c r="E17" s="55">
        <v>4</v>
      </c>
      <c r="F17" s="56">
        <v>974.4</v>
      </c>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v>2</v>
      </c>
      <c r="F24" s="56">
        <v>4855.93</v>
      </c>
    </row>
    <row r="25" spans="1:6" s="3" customFormat="1" ht="51.75" customHeight="1">
      <c r="A25" s="73">
        <v>21</v>
      </c>
      <c r="B25" s="136" t="s">
        <v>29</v>
      </c>
      <c r="C25" s="136"/>
      <c r="D25" s="136"/>
      <c r="E25" s="55">
        <v>43</v>
      </c>
      <c r="F25" s="56">
        <v>17101.56</v>
      </c>
    </row>
    <row r="26" spans="1:6" s="3" customFormat="1" ht="47.25" customHeight="1">
      <c r="A26" s="73">
        <v>22</v>
      </c>
      <c r="B26" s="136" t="s">
        <v>30</v>
      </c>
      <c r="C26" s="136"/>
      <c r="D26" s="136"/>
      <c r="E26" s="55"/>
      <c r="F26" s="56"/>
    </row>
    <row r="27" spans="1:6" s="3" customFormat="1" ht="36" customHeight="1">
      <c r="A27" s="73">
        <v>23</v>
      </c>
      <c r="B27" s="136" t="s">
        <v>31</v>
      </c>
      <c r="C27" s="136"/>
      <c r="D27" s="136"/>
      <c r="E27" s="55"/>
      <c r="F27" s="56"/>
    </row>
    <row r="28" spans="1:6" s="3" customFormat="1" ht="53.25" customHeight="1">
      <c r="A28" s="73">
        <v>24</v>
      </c>
      <c r="B28" s="136" t="s">
        <v>32</v>
      </c>
      <c r="C28" s="136"/>
      <c r="D28" s="136"/>
      <c r="E28" s="55"/>
      <c r="F28" s="56"/>
    </row>
    <row r="29" spans="1:6" s="3" customFormat="1" ht="26.25" customHeight="1">
      <c r="A29" s="73">
        <v>25</v>
      </c>
      <c r="B29" s="136" t="s">
        <v>38</v>
      </c>
      <c r="C29" s="136"/>
      <c r="D29" s="136"/>
      <c r="E29" s="55">
        <v>9</v>
      </c>
      <c r="F29" s="56">
        <v>8891.4</v>
      </c>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13"/>
      <c r="E40" s="106"/>
      <c r="F40" s="116" t="s">
        <v>139</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oddFooter>&amp;LF78FCCE8&amp;CФорма № 10 (судовий збір), Підрозділ: Білгород-Дністровський міськрайонний суд Одеської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140</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141</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142</v>
      </c>
      <c r="E39" s="158"/>
      <c r="F39" s="158"/>
      <c r="G39" s="158"/>
      <c r="H39" s="159"/>
      <c r="I39" s="11"/>
    </row>
    <row r="40" spans="1:9" ht="12.75" customHeight="1">
      <c r="A40" s="13"/>
      <c r="B40" s="15"/>
      <c r="C40" s="11"/>
      <c r="D40" s="11"/>
      <c r="E40" s="11"/>
      <c r="F40" s="11"/>
      <c r="G40" s="11"/>
      <c r="H40" s="13"/>
      <c r="I40" s="11"/>
    </row>
    <row r="41" spans="1:8" ht="12.75" customHeight="1">
      <c r="A41" s="13"/>
      <c r="B41" s="160" t="s">
        <v>143</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27</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&amp;LF78FCCE8&amp;C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o.povalyaeva</cp:lastModifiedBy>
  <cp:lastPrinted>2014-11-21T11:39:06Z</cp:lastPrinted>
  <dcterms:created xsi:type="dcterms:W3CDTF">1996-10-08T23:32:33Z</dcterms:created>
  <dcterms:modified xsi:type="dcterms:W3CDTF">2015-07-16T12:30:03Z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